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606ED3C0-1FFC-4CE9-9431-62BA19469D62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FS" sheetId="1" r:id="rId1"/>
  </sheets>
  <definedNames>
    <definedName name="_xlnm._FilterDatabase" localSheetId="0" hidden="1">UAFS!$A$13:$J$30</definedName>
    <definedName name="_xlnm.Print_Area" localSheetId="0">UAFS!$A$1:$J$53</definedName>
    <definedName name="_xlnm.Print_Titles" localSheetId="0">UAFS!$1:$13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34" authorId="0" shapeId="0" xr:uid="{E6932569-2D6D-402C-9309-731CA921B7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PCCCUA has this title &amp; LIM</t>
        </r>
      </text>
    </comment>
    <comment ref="B35" authorId="0" shapeId="0" xr:uid="{51BA5C61-CE16-46C3-A3BF-0DF04316E7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&amp; LIM</t>
        </r>
      </text>
    </comment>
    <comment ref="B38" authorId="0" shapeId="0" xr:uid="{E287E326-1997-44D8-BEC0-2BEDB3FC6C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&amp; LIM</t>
        </r>
      </text>
    </comment>
  </commentList>
</comments>
</file>

<file path=xl/sharedStrings.xml><?xml version="1.0" encoding="utf-8"?>
<sst xmlns="http://schemas.openxmlformats.org/spreadsheetml/2006/main" count="101" uniqueCount="53">
  <si>
    <t>INST:</t>
  </si>
  <si>
    <t>Item No.</t>
  </si>
  <si>
    <t># of Positions</t>
  </si>
  <si>
    <t>Project/Program Director</t>
  </si>
  <si>
    <t>Project/Program Specialist</t>
  </si>
  <si>
    <t>Student Support Services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</si>
  <si>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</si>
  <si>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</si>
  <si>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</si>
  <si>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</si>
  <si>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</si>
  <si>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</si>
  <si>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</si>
  <si>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</si>
  <si>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</si>
  <si>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Upward Bound</t>
  </si>
  <si>
    <t>PROVISIONAL POSITION CONTINUATIONS</t>
  </si>
  <si>
    <t>Academic Advisor</t>
  </si>
  <si>
    <t>Upward Bound (Math/Science)</t>
  </si>
  <si>
    <t>University Advancement</t>
  </si>
  <si>
    <t>University of Arkansas at Fort Smith</t>
  </si>
  <si>
    <t xml:space="preserve">ADHE ASSISTANT DIRECTOR          </t>
  </si>
  <si>
    <t xml:space="preserve">100% Federal - US Dept of Education </t>
  </si>
  <si>
    <t>100% Gifts - University of Arkansas-Fort Smith Foundation, Inc.</t>
  </si>
  <si>
    <t>100% Federal - Jumpstart for Young Children, Inc.</t>
  </si>
  <si>
    <t>100% Grant - AR Delta Training &amp; Education Consortium (ADTEC)</t>
  </si>
  <si>
    <t>100% Federal - Title III Strengthening the Institution Program Grant</t>
  </si>
  <si>
    <t>100% Federal - US Department of Education</t>
  </si>
  <si>
    <t>Science, Tech, Engineering, and Math (STEM) - Student Support Services (SSS)</t>
  </si>
  <si>
    <t>Student Support Services (SSS)</t>
  </si>
  <si>
    <t>100% Grant - US Small Business Administration CARES Act-UALR</t>
  </si>
  <si>
    <t>100% Gift - UAFS Foundation, Inc.</t>
  </si>
  <si>
    <t>100% Grant - AR Dept of Education</t>
  </si>
  <si>
    <t>Clinical Instructor - 12 Month</t>
  </si>
  <si>
    <t>Assistant Professor - 12 Month</t>
  </si>
  <si>
    <t>College of Business and Industry</t>
  </si>
  <si>
    <t>College of Arts and Sciences/Writing Center Title III Strengthening the Institution Program (SIP) Grant</t>
  </si>
  <si>
    <t>College of Health, Education, and Human Sciences (Early Childhood Program)</t>
  </si>
  <si>
    <t>100% Federal - Title III Strenthening the Institution Program Grant</t>
  </si>
  <si>
    <t>100% Gifts  - UAFS Foundation, Inc.</t>
  </si>
  <si>
    <t xml:space="preserve">College of Health, Education, and Human Sciences (Jumpstart Program) </t>
  </si>
  <si>
    <t>College of Business and Industry/AR Delta Training &amp; Education Consortium (ADTEC)</t>
  </si>
  <si>
    <t>Position Assignment 2023-24</t>
  </si>
  <si>
    <t>Total Funding 2023-24</t>
  </si>
  <si>
    <t>Changes for 2023-24</t>
  </si>
  <si>
    <t>2023-24 Fiscal Year</t>
  </si>
  <si>
    <t>Maximum Annual Salary 2023-24</t>
  </si>
  <si>
    <t>Number of Positions Continued &amp; Approved for 2022-23</t>
  </si>
  <si>
    <t>Position Funding Dates 2023-24</t>
  </si>
  <si>
    <t>Professor - 12 Month</t>
  </si>
  <si>
    <t xml:space="preserve">100% - Windgate Nursing Program Expansion Grant </t>
  </si>
  <si>
    <t>School of Nursing</t>
  </si>
  <si>
    <t>Source of Funding, Type of Funds (Federal, Grant(s), Gift(s), Collection(s), and/or University Funds) &amp; Percentage %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</si>
</sst>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3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horizontal="left" wrapText="1"/>
    </xf>
    <xf numFmtId="164" fontId="1" fillId="0" borderId="3" xfId="2" applyNumberFormat="1" applyFont="1" applyFill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</cellXfs>
  <cellStyles count="3">
    <cellStyle name="Normal" xfId="0" builtinId="0"/>
    <cellStyle name="Normal 11" xfId="1" xr:uid="{00000000-0005-0000-0000-000001000000}"/>
    <cellStyle name="Normal_UAFS Form 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G22" sqref="G22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710937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75" x14ac:dyDescent="0.25">
      <c r="A4" s="2" t="s">
        <v>0</v>
      </c>
      <c r="B4" s="6" t="s">
        <v>20</v>
      </c>
    </row>
    <row r="5" spans="1:10" ht="15.75" x14ac:dyDescent="0.25">
      <c r="A5" s="2"/>
      <c r="B5" s="6"/>
    </row>
    <row r="6" spans="1:10" ht="15.75" x14ac:dyDescent="0.25">
      <c r="A6" s="2"/>
      <c r="B6" s="1" t="s">
        <v>11</v>
      </c>
      <c r="C6" s="3">
        <v>40</v>
      </c>
      <c r="F6" s="16" t="s">
        <v>12</v>
      </c>
      <c r="G6" s="14"/>
    </row>
    <row r="7" spans="1:10" ht="15.75" x14ac:dyDescent="0.25">
      <c r="A7" s="2"/>
      <c r="B7" s="1" t="s">
        <v>47</v>
      </c>
      <c r="C7" s="3">
        <f>C41</f>
        <v>30</v>
      </c>
      <c r="D7" s="10" t="s">
        <v>14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1" t="s">
        <v>52</v>
      </c>
    </row>
    <row r="11" spans="1:10" ht="15.75" customHeight="1" x14ac:dyDescent="0.25">
      <c r="D11" s="31" t="s">
        <v>46</v>
      </c>
      <c r="E11" s="31"/>
      <c r="H11" s="2"/>
    </row>
    <row r="12" spans="1:10" ht="15.75" customHeight="1" x14ac:dyDescent="0.2">
      <c r="A12" s="31" t="s">
        <v>1</v>
      </c>
      <c r="B12" s="31" t="s">
        <v>6</v>
      </c>
      <c r="C12" s="31" t="s">
        <v>2</v>
      </c>
      <c r="D12" s="31"/>
      <c r="E12" s="31"/>
      <c r="F12" s="31" t="s">
        <v>42</v>
      </c>
      <c r="G12" s="31" t="s">
        <v>43</v>
      </c>
      <c r="H12" s="31" t="s">
        <v>48</v>
      </c>
    </row>
    <row r="13" spans="1:10" ht="15.75" customHeight="1" x14ac:dyDescent="0.25">
      <c r="A13" s="32"/>
      <c r="B13" s="32"/>
      <c r="C13" s="32"/>
      <c r="D13" s="32"/>
      <c r="E13" s="32"/>
      <c r="F13" s="32"/>
      <c r="G13" s="32"/>
      <c r="H13" s="32"/>
      <c r="I13" s="32" t="s">
        <v>44</v>
      </c>
      <c r="J13" s="32"/>
    </row>
    <row r="14" spans="1:10" s="5" customFormat="1" ht="12.75" customHeight="1" x14ac:dyDescent="0.2">
      <c r="A14" s="8">
        <v>1</v>
      </c>
      <c r="B14" s="7" t="s">
        <v>3</v>
      </c>
      <c r="C14" s="8">
        <v>1</v>
      </c>
      <c r="D14" s="23">
        <v>122932.56426546631</v>
      </c>
      <c r="E14" s="7" t="s">
        <v>22</v>
      </c>
      <c r="F14" s="7" t="s">
        <v>15</v>
      </c>
      <c r="G14" s="9"/>
      <c r="H14" s="9"/>
      <c r="I14" s="27"/>
      <c r="J14" s="28"/>
    </row>
    <row r="15" spans="1:10" x14ac:dyDescent="0.2">
      <c r="A15" s="8">
        <v>2</v>
      </c>
      <c r="B15" s="7" t="s">
        <v>17</v>
      </c>
      <c r="C15" s="8">
        <v>1</v>
      </c>
      <c r="D15" s="24">
        <v>75320.823283925463</v>
      </c>
      <c r="E15" s="7" t="s">
        <v>22</v>
      </c>
      <c r="F15" s="7" t="s">
        <v>15</v>
      </c>
      <c r="G15" s="9"/>
      <c r="H15" s="9"/>
      <c r="I15" s="27"/>
      <c r="J15" s="28"/>
    </row>
    <row r="16" spans="1:10" x14ac:dyDescent="0.2">
      <c r="A16" s="8">
        <v>3</v>
      </c>
      <c r="B16" s="7" t="s">
        <v>3</v>
      </c>
      <c r="C16" s="8">
        <v>1</v>
      </c>
      <c r="D16" s="23">
        <v>122932.56426546631</v>
      </c>
      <c r="E16" s="7" t="s">
        <v>22</v>
      </c>
      <c r="F16" s="7" t="s">
        <v>18</v>
      </c>
      <c r="G16" s="9"/>
      <c r="H16" s="9"/>
      <c r="I16" s="27"/>
      <c r="J16" s="28"/>
    </row>
    <row r="17" spans="1:10" x14ac:dyDescent="0.2">
      <c r="A17" s="8">
        <v>4</v>
      </c>
      <c r="B17" s="7" t="s">
        <v>4</v>
      </c>
      <c r="C17" s="8">
        <v>1</v>
      </c>
      <c r="D17" s="23">
        <v>96119.612080546198</v>
      </c>
      <c r="E17" s="7" t="s">
        <v>22</v>
      </c>
      <c r="F17" s="7" t="s">
        <v>18</v>
      </c>
      <c r="G17" s="9"/>
      <c r="H17" s="9"/>
      <c r="I17" s="27"/>
      <c r="J17" s="28"/>
    </row>
    <row r="18" spans="1:10" x14ac:dyDescent="0.2">
      <c r="A18" s="8">
        <v>5</v>
      </c>
      <c r="B18" s="7" t="s">
        <v>4</v>
      </c>
      <c r="C18" s="8">
        <v>1</v>
      </c>
      <c r="D18" s="23">
        <v>96119.612080546198</v>
      </c>
      <c r="E18" s="11" t="s">
        <v>22</v>
      </c>
      <c r="F18" s="11" t="s">
        <v>15</v>
      </c>
      <c r="G18" s="9"/>
      <c r="H18" s="9"/>
      <c r="I18" s="27"/>
      <c r="J18" s="28"/>
    </row>
    <row r="19" spans="1:10" x14ac:dyDescent="0.2">
      <c r="A19" s="8">
        <v>6</v>
      </c>
      <c r="B19" s="7" t="s">
        <v>17</v>
      </c>
      <c r="C19" s="8">
        <v>1</v>
      </c>
      <c r="D19" s="23">
        <v>75320.823283925463</v>
      </c>
      <c r="E19" s="7" t="s">
        <v>22</v>
      </c>
      <c r="F19" s="7" t="s">
        <v>5</v>
      </c>
      <c r="G19" s="9"/>
      <c r="H19" s="9"/>
      <c r="I19" s="27"/>
      <c r="J19" s="28"/>
    </row>
    <row r="20" spans="1:10" x14ac:dyDescent="0.2">
      <c r="A20" s="8">
        <v>7</v>
      </c>
      <c r="B20" s="7" t="s">
        <v>3</v>
      </c>
      <c r="C20" s="8">
        <v>1</v>
      </c>
      <c r="D20" s="24">
        <v>122932.56426546631</v>
      </c>
      <c r="E20" s="7" t="s">
        <v>22</v>
      </c>
      <c r="F20" s="7" t="s">
        <v>5</v>
      </c>
      <c r="G20" s="9"/>
      <c r="H20" s="9"/>
      <c r="I20" s="27"/>
      <c r="J20" s="28"/>
    </row>
    <row r="21" spans="1:10" s="5" customFormat="1" x14ac:dyDescent="0.2">
      <c r="A21" s="8">
        <v>8</v>
      </c>
      <c r="B21" s="7" t="s">
        <v>4</v>
      </c>
      <c r="C21" s="8">
        <v>1</v>
      </c>
      <c r="D21" s="23">
        <v>96119.612080546198</v>
      </c>
      <c r="E21" s="7" t="s">
        <v>22</v>
      </c>
      <c r="F21" s="7" t="s">
        <v>5</v>
      </c>
      <c r="G21" s="9"/>
      <c r="H21" s="9"/>
      <c r="I21" s="27"/>
      <c r="J21" s="28"/>
    </row>
    <row r="22" spans="1:10" ht="25.5" x14ac:dyDescent="0.2">
      <c r="A22" s="8">
        <v>9</v>
      </c>
      <c r="B22" s="7" t="s">
        <v>3</v>
      </c>
      <c r="C22" s="8">
        <v>1</v>
      </c>
      <c r="D22" s="23">
        <v>122932.56426546631</v>
      </c>
      <c r="E22" s="11" t="s">
        <v>23</v>
      </c>
      <c r="F22" s="7" t="s">
        <v>19</v>
      </c>
      <c r="G22" s="9"/>
      <c r="H22" s="9"/>
      <c r="I22" s="27"/>
      <c r="J22" s="28"/>
    </row>
    <row r="23" spans="1:10" ht="25.5" x14ac:dyDescent="0.2">
      <c r="A23" s="8">
        <v>10</v>
      </c>
      <c r="B23" s="20" t="s">
        <v>4</v>
      </c>
      <c r="C23" s="8">
        <v>1</v>
      </c>
      <c r="D23" s="23">
        <v>96119.612080546198</v>
      </c>
      <c r="E23" s="11" t="s">
        <v>24</v>
      </c>
      <c r="F23" s="11" t="s">
        <v>40</v>
      </c>
      <c r="G23" s="9"/>
      <c r="H23" s="9"/>
      <c r="I23" s="27"/>
      <c r="J23" s="28"/>
    </row>
    <row r="24" spans="1:10" ht="25.5" x14ac:dyDescent="0.2">
      <c r="A24" s="8">
        <v>11</v>
      </c>
      <c r="B24" s="7" t="s">
        <v>4</v>
      </c>
      <c r="C24" s="21">
        <v>1</v>
      </c>
      <c r="D24" s="24">
        <v>96119.612080546198</v>
      </c>
      <c r="E24" s="22" t="s">
        <v>25</v>
      </c>
      <c r="F24" s="22" t="s">
        <v>41</v>
      </c>
      <c r="G24" s="9"/>
      <c r="H24" s="9"/>
      <c r="I24" s="27"/>
      <c r="J24" s="28"/>
    </row>
    <row r="25" spans="1:10" ht="25.5" x14ac:dyDescent="0.2">
      <c r="A25" s="8">
        <v>12</v>
      </c>
      <c r="B25" s="20" t="s">
        <v>17</v>
      </c>
      <c r="C25" s="21">
        <v>1</v>
      </c>
      <c r="D25" s="24">
        <v>75320.823283925463</v>
      </c>
      <c r="E25" s="22" t="s">
        <v>27</v>
      </c>
      <c r="F25" s="22" t="s">
        <v>28</v>
      </c>
      <c r="G25" s="9"/>
      <c r="H25" s="9"/>
      <c r="I25" s="27"/>
      <c r="J25" s="28"/>
    </row>
    <row r="26" spans="1:10" ht="25.5" x14ac:dyDescent="0.2">
      <c r="A26" s="8">
        <v>13</v>
      </c>
      <c r="B26" s="20" t="s">
        <v>3</v>
      </c>
      <c r="C26" s="21">
        <v>1</v>
      </c>
      <c r="D26" s="23">
        <v>122932.56426546631</v>
      </c>
      <c r="E26" s="22" t="s">
        <v>27</v>
      </c>
      <c r="F26" s="22" t="s">
        <v>28</v>
      </c>
      <c r="G26" s="9"/>
      <c r="H26" s="9"/>
      <c r="I26" s="27"/>
      <c r="J26" s="28"/>
    </row>
    <row r="27" spans="1:10" x14ac:dyDescent="0.2">
      <c r="A27" s="8">
        <v>14</v>
      </c>
      <c r="B27" s="20" t="s">
        <v>17</v>
      </c>
      <c r="C27" s="21">
        <v>1</v>
      </c>
      <c r="D27" s="23">
        <v>75320.823283925463</v>
      </c>
      <c r="E27" s="22" t="s">
        <v>27</v>
      </c>
      <c r="F27" s="22" t="s">
        <v>29</v>
      </c>
      <c r="G27" s="9"/>
      <c r="H27" s="9"/>
      <c r="I27" s="27"/>
      <c r="J27" s="28"/>
    </row>
    <row r="28" spans="1:10" ht="25.5" x14ac:dyDescent="0.2">
      <c r="A28" s="8">
        <v>15</v>
      </c>
      <c r="B28" s="7" t="s">
        <v>4</v>
      </c>
      <c r="C28" s="8">
        <v>1</v>
      </c>
      <c r="D28" s="23">
        <v>96119.612080546198</v>
      </c>
      <c r="E28" s="11" t="s">
        <v>27</v>
      </c>
      <c r="F28" s="11" t="s">
        <v>28</v>
      </c>
      <c r="G28" s="9"/>
      <c r="H28" s="9"/>
      <c r="I28" s="27"/>
      <c r="J28" s="28"/>
    </row>
    <row r="29" spans="1:10" ht="25.5" x14ac:dyDescent="0.2">
      <c r="A29" s="8">
        <v>16</v>
      </c>
      <c r="B29" s="7" t="s">
        <v>17</v>
      </c>
      <c r="C29" s="21">
        <v>1</v>
      </c>
      <c r="D29" s="24">
        <v>75320.823283925463</v>
      </c>
      <c r="E29" s="22" t="s">
        <v>27</v>
      </c>
      <c r="F29" s="22" t="s">
        <v>28</v>
      </c>
      <c r="G29" s="9"/>
      <c r="H29" s="9"/>
      <c r="I29" s="27"/>
      <c r="J29" s="28"/>
    </row>
    <row r="30" spans="1:10" ht="25.5" x14ac:dyDescent="0.2">
      <c r="A30" s="8">
        <v>17</v>
      </c>
      <c r="B30" s="7" t="s">
        <v>3</v>
      </c>
      <c r="C30" s="8">
        <v>1</v>
      </c>
      <c r="D30" s="24">
        <v>122932.56426546631</v>
      </c>
      <c r="E30" s="11" t="s">
        <v>30</v>
      </c>
      <c r="F30" s="11" t="s">
        <v>35</v>
      </c>
      <c r="G30" s="9"/>
      <c r="H30" s="9"/>
      <c r="I30" s="27"/>
      <c r="J30" s="28"/>
    </row>
    <row r="31" spans="1:10" x14ac:dyDescent="0.2">
      <c r="A31" s="8">
        <v>18</v>
      </c>
      <c r="B31" s="7" t="s">
        <v>3</v>
      </c>
      <c r="C31" s="21">
        <v>3</v>
      </c>
      <c r="D31" s="24">
        <v>122932.56426546631</v>
      </c>
      <c r="E31" s="22" t="s">
        <v>31</v>
      </c>
      <c r="F31" s="22" t="s">
        <v>19</v>
      </c>
      <c r="G31" s="9"/>
      <c r="H31" s="9"/>
      <c r="I31" s="27"/>
      <c r="J31" s="28"/>
    </row>
    <row r="32" spans="1:10" ht="25.5" x14ac:dyDescent="0.2">
      <c r="A32" s="8">
        <v>19</v>
      </c>
      <c r="B32" s="7" t="s">
        <v>3</v>
      </c>
      <c r="C32" s="21">
        <v>1</v>
      </c>
      <c r="D32" s="24">
        <v>122932.56426546631</v>
      </c>
      <c r="E32" s="22" t="s">
        <v>26</v>
      </c>
      <c r="F32" s="22" t="s">
        <v>36</v>
      </c>
      <c r="G32" s="9"/>
      <c r="H32" s="9"/>
      <c r="I32" s="27"/>
      <c r="J32" s="28"/>
    </row>
    <row r="33" spans="1:10" ht="25.5" x14ac:dyDescent="0.2">
      <c r="A33" s="8">
        <v>20</v>
      </c>
      <c r="B33" s="7" t="s">
        <v>4</v>
      </c>
      <c r="C33" s="21">
        <v>1</v>
      </c>
      <c r="D33" s="24">
        <v>96119.612080546198</v>
      </c>
      <c r="E33" s="22" t="s">
        <v>32</v>
      </c>
      <c r="F33" s="22" t="s">
        <v>37</v>
      </c>
      <c r="G33" s="9"/>
      <c r="H33" s="9"/>
      <c r="I33" s="27"/>
      <c r="J33" s="28"/>
    </row>
    <row r="34" spans="1:10" ht="25.5" x14ac:dyDescent="0.2">
      <c r="A34" s="8">
        <v>21</v>
      </c>
      <c r="B34" s="7" t="s">
        <v>33</v>
      </c>
      <c r="C34" s="8">
        <v>1</v>
      </c>
      <c r="D34" s="24">
        <v>90215.846077729992</v>
      </c>
      <c r="E34" s="22" t="s">
        <v>38</v>
      </c>
      <c r="F34" s="22" t="s">
        <v>36</v>
      </c>
      <c r="G34" s="9"/>
      <c r="H34" s="9"/>
      <c r="I34" s="27"/>
      <c r="J34" s="28"/>
    </row>
    <row r="35" spans="1:10" ht="25.5" x14ac:dyDescent="0.2">
      <c r="A35" s="8">
        <v>22</v>
      </c>
      <c r="B35" s="7" t="s">
        <v>34</v>
      </c>
      <c r="C35" s="8">
        <v>1</v>
      </c>
      <c r="D35" s="24">
        <v>171180.5813633604</v>
      </c>
      <c r="E35" s="22" t="s">
        <v>38</v>
      </c>
      <c r="F35" s="11" t="s">
        <v>36</v>
      </c>
      <c r="G35" s="9"/>
      <c r="H35" s="9"/>
      <c r="I35" s="27"/>
      <c r="J35" s="28"/>
    </row>
    <row r="36" spans="1:10" x14ac:dyDescent="0.2">
      <c r="A36" s="8">
        <v>23</v>
      </c>
      <c r="B36" s="7" t="s">
        <v>3</v>
      </c>
      <c r="C36" s="21">
        <v>1</v>
      </c>
      <c r="D36" s="24">
        <v>122932.56426546631</v>
      </c>
      <c r="E36" s="11" t="s">
        <v>39</v>
      </c>
      <c r="F36" s="26" t="s">
        <v>19</v>
      </c>
      <c r="G36" s="9"/>
      <c r="H36" s="9"/>
      <c r="I36" s="27"/>
      <c r="J36" s="28"/>
    </row>
    <row r="37" spans="1:10" ht="25.5" x14ac:dyDescent="0.2">
      <c r="A37" s="8">
        <v>24</v>
      </c>
      <c r="B37" s="7" t="s">
        <v>3</v>
      </c>
      <c r="C37" s="21">
        <v>1</v>
      </c>
      <c r="D37" s="24">
        <v>122932.56426546631</v>
      </c>
      <c r="E37" s="11" t="s">
        <v>27</v>
      </c>
      <c r="F37" s="33" t="s">
        <v>28</v>
      </c>
      <c r="G37" s="9"/>
      <c r="H37" s="9"/>
      <c r="I37" s="27"/>
      <c r="J37" s="28"/>
    </row>
    <row r="38" spans="1:10" x14ac:dyDescent="0.2">
      <c r="A38" s="8">
        <v>25</v>
      </c>
      <c r="B38" s="7" t="s">
        <v>49</v>
      </c>
      <c r="C38" s="8">
        <v>4</v>
      </c>
      <c r="D38" s="25">
        <v>179200.9218905126</v>
      </c>
      <c r="E38" s="11" t="s">
        <v>50</v>
      </c>
      <c r="F38" s="11" t="s">
        <v>51</v>
      </c>
      <c r="G38" s="9"/>
      <c r="H38" s="9"/>
      <c r="I38" s="27"/>
      <c r="J38" s="28"/>
    </row>
    <row r="41" spans="1:10" ht="13.5" thickBot="1" x14ac:dyDescent="0.25">
      <c r="C41" s="13">
        <f>SUM(C14:C40)</f>
        <v>30</v>
      </c>
    </row>
    <row r="42" spans="1:10" ht="13.5" thickTop="1" x14ac:dyDescent="0.2">
      <c r="E42" s="1"/>
    </row>
    <row r="43" spans="1:10" x14ac:dyDescent="0.2">
      <c r="E43" s="1" t="s">
        <v>13</v>
      </c>
    </row>
    <row r="44" spans="1:10" x14ac:dyDescent="0.2">
      <c r="E44" s="1"/>
    </row>
    <row r="45" spans="1:10" x14ac:dyDescent="0.2">
      <c r="B45" s="1" t="s">
        <v>7</v>
      </c>
      <c r="C45" s="19" t="s">
        <v>8</v>
      </c>
      <c r="E45" s="1"/>
      <c r="F45" s="1" t="s">
        <v>10</v>
      </c>
      <c r="G45" s="19" t="s">
        <v>8</v>
      </c>
    </row>
    <row r="46" spans="1:10" x14ac:dyDescent="0.2">
      <c r="E46" s="1"/>
    </row>
    <row r="47" spans="1:10" x14ac:dyDescent="0.2">
      <c r="B47" s="17"/>
      <c r="C47" s="18"/>
      <c r="E47" s="1"/>
      <c r="F47" s="17"/>
      <c r="G47" s="18"/>
    </row>
    <row r="48" spans="1:10" x14ac:dyDescent="0.2">
      <c r="E48" s="1"/>
    </row>
    <row r="49" spans="2:7" x14ac:dyDescent="0.2">
      <c r="E49" s="1"/>
    </row>
    <row r="50" spans="2:7" x14ac:dyDescent="0.2">
      <c r="E50" s="1"/>
    </row>
    <row r="51" spans="2:7" x14ac:dyDescent="0.2">
      <c r="B51" s="1" t="s">
        <v>9</v>
      </c>
      <c r="C51" s="19" t="s">
        <v>8</v>
      </c>
      <c r="E51" s="1"/>
      <c r="F51" s="1" t="s">
        <v>21</v>
      </c>
      <c r="G51" s="19" t="s">
        <v>8</v>
      </c>
    </row>
    <row r="52" spans="2:7" x14ac:dyDescent="0.2">
      <c r="E52" s="1"/>
    </row>
    <row r="53" spans="2:7" x14ac:dyDescent="0.2">
      <c r="B53" s="4"/>
      <c r="C53" s="15"/>
      <c r="E53" s="1"/>
      <c r="F53" s="4"/>
      <c r="G53" s="15"/>
    </row>
  </sheetData>
  <autoFilter ref="A13:J30" xr:uid="{00000000-0009-0000-0000-000000000000}">
    <filterColumn colId="8" showButton="0"/>
  </autoFilter>
  <mergeCells count="36">
    <mergeCell ref="I38:J38"/>
    <mergeCell ref="H12:H13"/>
    <mergeCell ref="I26:J26"/>
    <mergeCell ref="I27:J27"/>
    <mergeCell ref="I28:J28"/>
    <mergeCell ref="I29:J29"/>
    <mergeCell ref="I30:J30"/>
    <mergeCell ref="I18:J18"/>
    <mergeCell ref="I22:J22"/>
    <mergeCell ref="I23:J23"/>
    <mergeCell ref="I24:J24"/>
    <mergeCell ref="I25:J25"/>
    <mergeCell ref="I19:J19"/>
    <mergeCell ref="I20:J20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I14:J14"/>
    <mergeCell ref="I15:J15"/>
    <mergeCell ref="I16:J16"/>
    <mergeCell ref="E10:E13"/>
    <mergeCell ref="I17:J17"/>
    <mergeCell ref="I36:J36"/>
    <mergeCell ref="I37:J37"/>
    <mergeCell ref="I31:J31"/>
    <mergeCell ref="I32:J32"/>
    <mergeCell ref="I33:J33"/>
    <mergeCell ref="I34:J34"/>
    <mergeCell ref="I35:J35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ABD4A-BF58-4065-8E52-99E952EF34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F55D35-7523-4BD2-A75F-4D595051E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F04BBB-591D-48BE-BA4B-2A1A81E52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UAFS</vt:lpstr>
      <vt:lpstr>UAFS!Print_Area</vt:lpstr>
      <vt:lpstr>UAFS!Print_Titles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2023-04-11T14:57:08Z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